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Y:\Goymslan\Innkeyp\Útboð\Sæbjørn\Oxygen\"/>
    </mc:Choice>
  </mc:AlternateContent>
  <xr:revisionPtr revIDLastSave="0" documentId="13_ncr:1_{2DD82745-4841-4A6D-8C2B-AC89A2D9B4D1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9" i="1" l="1"/>
  <c r="J37" i="1"/>
  <c r="J39" i="1"/>
  <c r="J38" i="1"/>
  <c r="J32" i="1" l="1"/>
  <c r="J33" i="1"/>
  <c r="J34" i="1"/>
  <c r="J31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J12" i="1"/>
  <c r="J9" i="1"/>
  <c r="J8" i="1"/>
  <c r="F32" i="1"/>
  <c r="F33" i="1"/>
  <c r="F34" i="1"/>
  <c r="F31" i="1"/>
  <c r="J57" i="1" l="1"/>
</calcChain>
</file>

<file path=xl/sharedStrings.xml><?xml version="1.0" encoding="utf-8"?>
<sst xmlns="http://schemas.openxmlformats.org/spreadsheetml/2006/main" count="164" uniqueCount="112">
  <si>
    <t/>
  </si>
  <si>
    <t>Beskrivelse</t>
  </si>
  <si>
    <t>Enhed</t>
  </si>
  <si>
    <t>STK</t>
  </si>
  <si>
    <t>STK.</t>
  </si>
  <si>
    <t>M3</t>
  </si>
  <si>
    <t xml:space="preserve">Lungefunktionsgas </t>
  </si>
  <si>
    <t>2,5 L PIN Medicinsk Oxygen</t>
  </si>
  <si>
    <t>20 L Medicinsk Oxygen</t>
  </si>
  <si>
    <t>Tankleje</t>
  </si>
  <si>
    <t>Medicinsk flydende Oxygen</t>
  </si>
  <si>
    <t>4L PIN Medicinsk luft</t>
  </si>
  <si>
    <t>50 L 37,5 kg. Lattergas</t>
  </si>
  <si>
    <t>10 L Medicinsk Oxygen</t>
  </si>
  <si>
    <t xml:space="preserve">12x50 L Medicinsk Oxygen </t>
  </si>
  <si>
    <t>Store flasker &gt;10 L</t>
  </si>
  <si>
    <t>Småflasker &lt;10 L med PIN indeks eller håndhjul</t>
  </si>
  <si>
    <t>2,5 L PIN Medicinsk Co2</t>
  </si>
  <si>
    <t>Flaskeleje for store flasker</t>
  </si>
  <si>
    <t>Leje for batterier 12x50</t>
  </si>
  <si>
    <t>Flaskeleje for små flasker uden integreret ventil</t>
  </si>
  <si>
    <t>Flaskeleje for små flasker med integreret ventil</t>
  </si>
  <si>
    <t xml:space="preserve">Pris pr måned </t>
  </si>
  <si>
    <t>Pris pr kubik</t>
  </si>
  <si>
    <t>pris pr stk</t>
  </si>
  <si>
    <t>Antal lejedage</t>
  </si>
  <si>
    <t>Optioner</t>
  </si>
  <si>
    <t>Tilbudsgiver skal oplyse prisen på  tilbudt uddannelse i henhold til tilbudsgiver beskrivelse i kravspecifikation</t>
  </si>
  <si>
    <t>20 L Medicinsk Co2</t>
  </si>
  <si>
    <t>5 L Medicinsk Oxygen intergreret ventil</t>
  </si>
  <si>
    <t>4 L  PIN Medicinsk Oxygen</t>
  </si>
  <si>
    <t>3 L Medicisk Oxygen integreret ventil</t>
  </si>
  <si>
    <t>8 L. 6 kg.  Co2 levnedsmiddelkvalitet</t>
  </si>
  <si>
    <t>2 L  Håndhjul Industri Oxygen</t>
  </si>
  <si>
    <t xml:space="preserve">Små flasker 3 og 5 L med integreret ventil </t>
  </si>
  <si>
    <t>Stabilisator mrk. GCE</t>
  </si>
  <si>
    <t>Central 1 stk. Medicop oxygen</t>
  </si>
  <si>
    <t>Central 1 stk. QMT oxygen</t>
  </si>
  <si>
    <t>Central 1 stk. Air Liquide (SMT) Co2</t>
  </si>
  <si>
    <t>Central 1 stk. GCE Lattergas</t>
  </si>
  <si>
    <t>Nødforsyningsenhender på afdelinger i alt 10 stk. forskellige mærker: 1 Aspira, 2 Air Liquide, 2Medicop, 5 QMT</t>
  </si>
  <si>
    <t>5 L 50% Oxygen 50% Lattergas Integreret ventil</t>
  </si>
  <si>
    <t>Bilag A</t>
  </si>
  <si>
    <t>Tilbudsliste</t>
  </si>
  <si>
    <t>Flasker</t>
  </si>
  <si>
    <t>Tank</t>
  </si>
  <si>
    <t>1.1</t>
  </si>
  <si>
    <t>1.1.1</t>
  </si>
  <si>
    <t>1.1.2</t>
  </si>
  <si>
    <t>Antal</t>
  </si>
  <si>
    <t>Landssjúkrahúsið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</si>
  <si>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</si>
  <si>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</si>
  <si>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</si>
  <si>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</si>
  <si>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</si>
  <si>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</si>
  <si>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</si>
  <si>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</si>
  <si>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</si>
  <si>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</si>
  <si>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</si>
  <si>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</si>
  <si>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</si>
  <si>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</si>
  <si>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</si>
  <si>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</si>
  <si>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3.1</t>
  </si>
  <si>
    <t>3.1.1</t>
  </si>
  <si>
    <t>3.1.2</t>
  </si>
  <si>
    <t>3.1.3</t>
  </si>
  <si>
    <t>3.1.4</t>
  </si>
  <si>
    <t>4.1.1</t>
  </si>
  <si>
    <t>4.1.2</t>
  </si>
  <si>
    <t>4.1.3</t>
  </si>
  <si>
    <t>4.1</t>
  </si>
  <si>
    <t>5.1</t>
  </si>
  <si>
    <t>5.1.1</t>
  </si>
  <si>
    <t>6.1</t>
  </si>
  <si>
    <t>7.1</t>
  </si>
  <si>
    <t>Service</t>
  </si>
  <si>
    <t>6.1.1</t>
  </si>
  <si>
    <t>6.1.2</t>
  </si>
  <si>
    <t>6.1.3</t>
  </si>
  <si>
    <t>6.1.4</t>
  </si>
  <si>
    <t>6.1.5</t>
  </si>
  <si>
    <t>6.1.6</t>
  </si>
  <si>
    <t>7.1.1</t>
  </si>
  <si>
    <t>7.1.2</t>
  </si>
  <si>
    <t>Enhedspris</t>
  </si>
  <si>
    <t>pris pr lejedag</t>
  </si>
  <si>
    <t>Afregning af bortkomne flasker</t>
  </si>
  <si>
    <t>Flaskeleje</t>
  </si>
  <si>
    <t>Uddannelse</t>
  </si>
  <si>
    <t>Tilbudspris pr. enhed</t>
  </si>
  <si>
    <t>Samlet tilbudspris</t>
  </si>
  <si>
    <t>Varenr</t>
  </si>
  <si>
    <t>8.1</t>
  </si>
  <si>
    <t>Tilbudspris i alt</t>
  </si>
  <si>
    <t xml:space="preserve">Tilbudsgiver udfylder kolonnen "Tilbudspris pr enhed" og "Varenr" </t>
  </si>
  <si>
    <t>8.1.1</t>
  </si>
  <si>
    <t>Samlet tilbudspris fra tilbudsgiver</t>
  </si>
  <si>
    <t>Samlet totalpris på service</t>
  </si>
  <si>
    <t>Pris per kursusdag</t>
  </si>
  <si>
    <t>pris per kursusdag</t>
  </si>
  <si>
    <t>Oplys pris per. kursusdag - såfremt der er  kurser der afviger i pris i forhold til den tilbudte uddannelse (ovenfor)</t>
  </si>
  <si>
    <t>Tilbudsgiver skal oplyse samlet pris på service iht opgørelsen nedenfor, men dette er en option som udbudsgiver kan fravælge</t>
  </si>
  <si>
    <t xml:space="preserve">Forventet årlige bortkomne flasker er baseret på en vurdering </t>
  </si>
  <si>
    <t>50 L Medicinsk luft</t>
  </si>
  <si>
    <t>50 L Medicinsk oxygen</t>
  </si>
  <si>
    <t>2.1.6 b</t>
  </si>
  <si>
    <t>2.1.6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</si>
</sst>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06]#,##0.00"/>
    <numFmt numFmtId="165" formatCode="[$-10406]#,##0.#####"/>
    <numFmt numFmtId="166" formatCode="_-* #,##0_-;\-* #,##0_-;_-* &quot;-&quot;??_-;_-@_-"/>
  </numFmts>
  <fonts count="17" x14ac:knownFonts="1">
    <font>
      <sz val="11"/>
      <color rgb="FF000000"/>
      <name val="Arial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  <scheme val="minor"/>
    </font>
    <font>
      <b/>
      <sz val="14"/>
      <name val="Arial"/>
      <family val="2"/>
      <scheme val="major"/>
    </font>
    <font>
      <sz val="11"/>
      <name val="Arial"/>
      <family val="2"/>
      <scheme val="major"/>
    </font>
    <font>
      <b/>
      <sz val="8"/>
      <color rgb="FF000000"/>
      <name val="Arial"/>
      <family val="2"/>
      <scheme val="major"/>
    </font>
    <font>
      <b/>
      <sz val="14"/>
      <color rgb="FF000000"/>
      <name val="Arial"/>
      <family val="2"/>
      <scheme val="major"/>
    </font>
    <font>
      <sz val="14"/>
      <name val="Arial"/>
      <family val="2"/>
      <scheme val="major"/>
    </font>
    <font>
      <sz val="14"/>
      <color rgb="FF000000"/>
      <name val="Arial"/>
      <family val="2"/>
      <scheme val="major"/>
    </font>
    <font>
      <sz val="14"/>
      <color rgb="FFFF0000"/>
      <name val="Arial"/>
      <family val="2"/>
      <scheme val="major"/>
    </font>
    <font>
      <b/>
      <sz val="28"/>
      <name val="Arial"/>
      <family val="2"/>
      <scheme val="major"/>
    </font>
    <font>
      <b/>
      <sz val="24"/>
      <name val="Arial"/>
      <family val="2"/>
      <scheme val="major"/>
    </font>
    <font>
      <b/>
      <sz val="18"/>
      <name val="Arial"/>
      <family val="2"/>
      <scheme val="major"/>
    </font>
    <font>
      <sz val="8"/>
      <name val="Arial"/>
      <family val="2"/>
      <scheme val="minor"/>
    </font>
    <font>
      <sz val="11"/>
      <color theme="1"/>
      <name val="Arial"/>
      <family val="2"/>
      <scheme val="major"/>
    </font>
    <font>
      <b/>
      <sz val="14"/>
      <color theme="1"/>
      <name val="Arial"/>
      <family val="2"/>
      <scheme val="major"/>
    </font>
    <font>
      <sz val="14"/>
      <color theme="1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EBEBEB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EBEBEB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1" fillId="0" borderId="0" xfId="0" applyFont="1"/>
    <xf numFmtId="0" fontId="4" fillId="0" borderId="0" xfId="0" applyFont="1"/>
    <xf numFmtId="0" fontId="7" fillId="0" borderId="0" xfId="0" applyFont="1"/>
    <xf numFmtId="0" fontId="6" fillId="5" borderId="1" xfId="0" applyFont="1" applyFill="1" applyBorder="1" applyAlignment="1">
      <alignment vertical="center" wrapText="1" readingOrder="1"/>
    </xf>
    <xf numFmtId="0" fontId="8" fillId="0" borderId="0" xfId="0" applyFont="1" applyAlignment="1">
      <alignment wrapText="1" readingOrder="1"/>
    </xf>
    <xf numFmtId="0" fontId="6" fillId="0" borderId="0" xfId="0" applyFont="1" applyAlignment="1">
      <alignment wrapText="1" readingOrder="1"/>
    </xf>
    <xf numFmtId="0" fontId="6" fillId="0" borderId="0" xfId="0" applyFont="1" applyAlignment="1">
      <alignment horizontal="center" wrapText="1" readingOrder="1"/>
    </xf>
    <xf numFmtId="43" fontId="8" fillId="2" borderId="0" xfId="1" applyFont="1" applyFill="1" applyAlignment="1">
      <alignment vertical="center" wrapText="1" readingOrder="1"/>
    </xf>
    <xf numFmtId="0" fontId="8" fillId="3" borderId="0" xfId="0" applyFont="1" applyFill="1" applyAlignment="1">
      <alignment vertical="center" wrapText="1" readingOrder="1"/>
    </xf>
    <xf numFmtId="43" fontId="8" fillId="3" borderId="0" xfId="1" applyFont="1" applyFill="1" applyAlignment="1">
      <alignment vertical="center" wrapText="1" readingOrder="1"/>
    </xf>
    <xf numFmtId="165" fontId="8" fillId="3" borderId="0" xfId="0" applyNumberFormat="1" applyFont="1" applyFill="1" applyAlignment="1">
      <alignment vertical="center" wrapText="1" readingOrder="1"/>
    </xf>
    <xf numFmtId="0" fontId="7" fillId="4" borderId="0" xfId="0" applyFont="1" applyFill="1"/>
    <xf numFmtId="0" fontId="8" fillId="2" borderId="0" xfId="0" applyFont="1" applyFill="1" applyAlignment="1">
      <alignment vertical="center" wrapText="1" readingOrder="1"/>
    </xf>
    <xf numFmtId="165" fontId="8" fillId="2" borderId="0" xfId="0" applyNumberFormat="1" applyFont="1" applyFill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8" fillId="2" borderId="1" xfId="0" applyFont="1" applyFill="1" applyBorder="1" applyAlignment="1">
      <alignment vertical="center" wrapText="1" readingOrder="1"/>
    </xf>
    <xf numFmtId="165" fontId="8" fillId="2" borderId="1" xfId="0" applyNumberFormat="1" applyFont="1" applyFill="1" applyBorder="1" applyAlignment="1">
      <alignment vertical="center" wrapText="1" readingOrder="1"/>
    </xf>
    <xf numFmtId="43" fontId="8" fillId="2" borderId="1" xfId="1" applyFont="1" applyFill="1" applyBorder="1" applyAlignment="1">
      <alignment vertical="center" wrapText="1" readingOrder="1"/>
    </xf>
    <xf numFmtId="0" fontId="8" fillId="3" borderId="1" xfId="0" applyFont="1" applyFill="1" applyBorder="1" applyAlignment="1">
      <alignment vertical="center" wrapText="1" readingOrder="1"/>
    </xf>
    <xf numFmtId="165" fontId="8" fillId="3" borderId="1" xfId="0" applyNumberFormat="1" applyFont="1" applyFill="1" applyBorder="1" applyAlignment="1">
      <alignment vertical="center" wrapText="1" readingOrder="1"/>
    </xf>
    <xf numFmtId="43" fontId="8" fillId="6" borderId="1" xfId="1" applyFont="1" applyFill="1" applyBorder="1" applyAlignment="1">
      <alignment vertical="center" wrapText="1" readingOrder="1"/>
    </xf>
    <xf numFmtId="0" fontId="8" fillId="6" borderId="1" xfId="0" applyFont="1" applyFill="1" applyBorder="1" applyAlignment="1">
      <alignment vertical="center" wrapText="1" readingOrder="1"/>
    </xf>
    <xf numFmtId="165" fontId="8" fillId="6" borderId="1" xfId="0" applyNumberFormat="1" applyFont="1" applyFill="1" applyBorder="1" applyAlignment="1">
      <alignment vertical="center" wrapText="1" readingOrder="1"/>
    </xf>
    <xf numFmtId="0" fontId="4" fillId="4" borderId="0" xfId="0" applyFont="1" applyFill="1"/>
    <xf numFmtId="0" fontId="8" fillId="0" borderId="1" xfId="0" applyFont="1" applyBorder="1" applyAlignment="1">
      <alignment vertical="center" wrapText="1" readingOrder="1"/>
    </xf>
    <xf numFmtId="165" fontId="8" fillId="0" borderId="1" xfId="0" applyNumberFormat="1" applyFont="1" applyBorder="1" applyAlignment="1">
      <alignment vertical="center" wrapText="1" readingOrder="1"/>
    </xf>
    <xf numFmtId="43" fontId="8" fillId="0" borderId="1" xfId="1" applyFont="1" applyFill="1" applyBorder="1" applyAlignment="1">
      <alignment vertical="center" wrapText="1" readingOrder="1"/>
    </xf>
    <xf numFmtId="0" fontId="6" fillId="7" borderId="2" xfId="0" applyFont="1" applyFill="1" applyBorder="1" applyAlignment="1">
      <alignment vertical="center" wrapText="1" readingOrder="1"/>
    </xf>
    <xf numFmtId="2" fontId="6" fillId="5" borderId="1" xfId="0" applyNumberFormat="1" applyFont="1" applyFill="1" applyBorder="1" applyAlignment="1">
      <alignment vertical="center" wrapText="1" readingOrder="1"/>
    </xf>
    <xf numFmtId="0" fontId="3" fillId="0" borderId="0" xfId="0" applyFont="1" applyAlignment="1">
      <alignment horizontal="left"/>
    </xf>
    <xf numFmtId="165" fontId="9" fillId="6" borderId="1" xfId="0" applyNumberFormat="1" applyFont="1" applyFill="1" applyBorder="1" applyAlignment="1">
      <alignment vertical="center" wrapText="1" readingOrder="1"/>
    </xf>
    <xf numFmtId="0" fontId="6" fillId="7" borderId="3" xfId="0" applyFont="1" applyFill="1" applyBorder="1" applyAlignment="1">
      <alignment vertical="center" wrapText="1" readingOrder="1"/>
    </xf>
    <xf numFmtId="165" fontId="8" fillId="7" borderId="4" xfId="0" applyNumberFormat="1" applyFont="1" applyFill="1" applyBorder="1" applyAlignment="1">
      <alignment vertical="center" wrapText="1" readingOrder="1"/>
    </xf>
    <xf numFmtId="0" fontId="8" fillId="7" borderId="4" xfId="0" applyFont="1" applyFill="1" applyBorder="1" applyAlignment="1">
      <alignment vertical="center" wrapText="1" readingOrder="1"/>
    </xf>
    <xf numFmtId="43" fontId="6" fillId="7" borderId="4" xfId="1" applyFont="1" applyFill="1" applyBorder="1" applyAlignment="1">
      <alignment horizontal="center" vertical="center" wrapText="1" readingOrder="1"/>
    </xf>
    <xf numFmtId="0" fontId="7" fillId="5" borderId="5" xfId="0" applyFont="1" applyFill="1" applyBorder="1"/>
    <xf numFmtId="43" fontId="8" fillId="9" borderId="1" xfId="1" applyFont="1" applyFill="1" applyBorder="1" applyAlignment="1">
      <alignment vertical="center" wrapText="1" readingOrder="1"/>
    </xf>
    <xf numFmtId="43" fontId="8" fillId="10" borderId="1" xfId="1" applyFont="1" applyFill="1" applyBorder="1" applyAlignment="1">
      <alignment vertical="center" wrapText="1" readingOrder="1"/>
    </xf>
    <xf numFmtId="165" fontId="8" fillId="10" borderId="1" xfId="0" applyNumberFormat="1" applyFont="1" applyFill="1" applyBorder="1" applyAlignment="1">
      <alignment vertical="center" wrapText="1" readingOrder="1"/>
    </xf>
    <xf numFmtId="0" fontId="8" fillId="10" borderId="1" xfId="0" applyFont="1" applyFill="1" applyBorder="1" applyAlignment="1">
      <alignment vertical="center" wrapText="1" readingOrder="1"/>
    </xf>
    <xf numFmtId="165" fontId="8" fillId="9" borderId="1" xfId="0" applyNumberFormat="1" applyFont="1" applyFill="1" applyBorder="1" applyAlignment="1">
      <alignment vertical="center" wrapText="1" readingOrder="1"/>
    </xf>
    <xf numFmtId="0" fontId="8" fillId="9" borderId="1" xfId="0" applyFont="1" applyFill="1" applyBorder="1" applyAlignment="1">
      <alignment vertical="center" wrapText="1" readingOrder="1"/>
    </xf>
    <xf numFmtId="0" fontId="7" fillId="5" borderId="4" xfId="0" applyFont="1" applyFill="1" applyBorder="1"/>
    <xf numFmtId="43" fontId="8" fillId="11" borderId="1" xfId="1" applyFont="1" applyFill="1" applyBorder="1" applyAlignment="1">
      <alignment vertical="center" wrapText="1" readingOrder="1"/>
    </xf>
    <xf numFmtId="43" fontId="6" fillId="6" borderId="1" xfId="1" applyFont="1" applyFill="1" applyBorder="1" applyAlignment="1">
      <alignment vertical="center" wrapText="1" readingOrder="1"/>
    </xf>
    <xf numFmtId="43" fontId="14" fillId="0" borderId="0" xfId="1" applyFont="1"/>
    <xf numFmtId="0" fontId="15" fillId="0" borderId="0" xfId="0" applyFont="1" applyAlignment="1">
      <alignment horizontal="center" readingOrder="1"/>
    </xf>
    <xf numFmtId="164" fontId="16" fillId="2" borderId="1" xfId="0" applyNumberFormat="1" applyFont="1" applyFill="1" applyBorder="1" applyAlignment="1">
      <alignment vertical="center" wrapText="1" readingOrder="1"/>
    </xf>
    <xf numFmtId="164" fontId="16" fillId="2" borderId="0" xfId="0" applyNumberFormat="1" applyFont="1" applyFill="1" applyAlignment="1">
      <alignment vertical="center" wrapText="1" readingOrder="1"/>
    </xf>
    <xf numFmtId="164" fontId="16" fillId="3" borderId="1" xfId="0" applyNumberFormat="1" applyFont="1" applyFill="1" applyBorder="1" applyAlignment="1">
      <alignment vertical="center" wrapText="1" readingOrder="1"/>
    </xf>
    <xf numFmtId="164" fontId="16" fillId="6" borderId="1" xfId="0" applyNumberFormat="1" applyFont="1" applyFill="1" applyBorder="1" applyAlignment="1">
      <alignment vertical="center" wrapText="1" readingOrder="1"/>
    </xf>
    <xf numFmtId="164" fontId="16" fillId="7" borderId="4" xfId="0" applyNumberFormat="1" applyFont="1" applyFill="1" applyBorder="1" applyAlignment="1">
      <alignment vertical="center" wrapText="1" readingOrder="1"/>
    </xf>
    <xf numFmtId="164" fontId="16" fillId="0" borderId="1" xfId="0" applyNumberFormat="1" applyFont="1" applyBorder="1" applyAlignment="1">
      <alignment vertical="center" wrapText="1" readingOrder="1"/>
    </xf>
    <xf numFmtId="164" fontId="16" fillId="3" borderId="0" xfId="0" applyNumberFormat="1" applyFont="1" applyFill="1" applyAlignment="1">
      <alignment vertical="center" wrapText="1" readingOrder="1"/>
    </xf>
    <xf numFmtId="164" fontId="16" fillId="10" borderId="1" xfId="0" applyNumberFormat="1" applyFont="1" applyFill="1" applyBorder="1" applyAlignment="1">
      <alignment vertical="center" wrapText="1" readingOrder="1"/>
    </xf>
    <xf numFmtId="164" fontId="16" fillId="9" borderId="1" xfId="0" applyNumberFormat="1" applyFont="1" applyFill="1" applyBorder="1" applyAlignment="1">
      <alignment vertical="center" wrapText="1" readingOrder="1"/>
    </xf>
    <xf numFmtId="43" fontId="16" fillId="0" borderId="0" xfId="1" applyFont="1"/>
    <xf numFmtId="165" fontId="7" fillId="0" borderId="1" xfId="0" applyNumberFormat="1" applyFont="1" applyBorder="1" applyAlignment="1">
      <alignment vertical="center" wrapText="1" readingOrder="1"/>
    </xf>
    <xf numFmtId="166" fontId="8" fillId="0" borderId="1" xfId="1" applyNumberFormat="1" applyFont="1" applyFill="1" applyBorder="1" applyAlignment="1">
      <alignment vertical="center" wrapText="1" readingOrder="1"/>
    </xf>
    <xf numFmtId="166" fontId="7" fillId="0" borderId="1" xfId="1" applyNumberFormat="1" applyFont="1" applyFill="1" applyBorder="1" applyAlignment="1">
      <alignment vertical="center" wrapText="1" readingOrder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BE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_sjúkrahúsverrkið_lucia">
  <a:themeElements>
    <a:clrScheme name="Sjúkrahúsverkið">
      <a:dk1>
        <a:srgbClr val="000000"/>
      </a:dk1>
      <a:lt1>
        <a:srgbClr val="FFFFFF"/>
      </a:lt1>
      <a:dk2>
        <a:srgbClr val="1E3454"/>
      </a:dk2>
      <a:lt2>
        <a:srgbClr val="D1E9E1"/>
      </a:lt2>
      <a:accent1>
        <a:srgbClr val="4A7A74"/>
      </a:accent1>
      <a:accent2>
        <a:srgbClr val="84B5AF"/>
      </a:accent2>
      <a:accent3>
        <a:srgbClr val="DF5460"/>
      </a:accent3>
      <a:accent4>
        <a:srgbClr val="E07C66"/>
      </a:accent4>
      <a:accent5>
        <a:srgbClr val="F7E5BB"/>
      </a:accent5>
      <a:accent6>
        <a:srgbClr val="EFC2B9"/>
      </a:accent6>
      <a:hlink>
        <a:srgbClr val="DF5460"/>
      </a:hlink>
      <a:folHlink>
        <a:srgbClr val="44546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_sjúkrahúsverrkið_lucia" id="{B20145D5-5B7E-473B-A77F-5AF006574FE6}" vid="{36AD4B72-6D2A-45AA-9D9C-7C79E1F6B33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61"/>
  <sheetViews>
    <sheetView showGridLines="0" tabSelected="1" zoomScale="70" zoomScaleNormal="70" workbookViewId="0">
      <pane ySplit="5" topLeftCell="A18" activePane="bottomLeft" state="frozen"/>
      <selection pane="bottomLeft" activeCell="H20" sqref="H20"/>
    </sheetView>
  </sheetViews>
  <sheetFormatPr defaultColWidth="9" defaultRowHeight="13.8" x14ac:dyDescent="0.25"/>
  <cols>
    <col min="1" max="1" width="9" style="1"/>
    <col min="2" max="2" width="9.69921875" style="1" customWidth="1"/>
    <col min="3" max="3" width="63.3984375" style="1" customWidth="1"/>
    <col min="4" max="4" width="11.69921875" style="1" customWidth="1"/>
    <col min="5" max="5" width="8.3984375" style="1" customWidth="1"/>
    <col min="6" max="7" width="18.69921875" style="1" customWidth="1"/>
    <col min="8" max="8" width="25.59765625" style="46" bestFit="1" customWidth="1"/>
    <col min="9" max="9" width="19.59765625" style="1" customWidth="1"/>
    <col min="10" max="10" width="22.09765625" style="1" customWidth="1"/>
    <col min="11" max="16384" width="9" style="1"/>
  </cols>
  <sheetData>
    <row r="2" spans="2:22" ht="33.75" customHeight="1" x14ac:dyDescent="0.25">
      <c r="B2" s="63" t="s">
        <v>43</v>
      </c>
      <c r="C2" s="64"/>
      <c r="D2" s="64"/>
      <c r="E2" s="64"/>
      <c r="F2" s="64"/>
      <c r="G2" s="64"/>
      <c r="H2" s="64"/>
      <c r="I2" s="64"/>
      <c r="J2" s="65"/>
    </row>
    <row r="3" spans="2:22" ht="34.5" customHeight="1" x14ac:dyDescent="0.3">
      <c r="B3" s="66" t="s">
        <v>42</v>
      </c>
      <c r="C3" s="67"/>
      <c r="D3" s="67"/>
      <c r="E3" s="67"/>
      <c r="F3" s="67"/>
      <c r="G3" s="67"/>
      <c r="H3" s="67"/>
      <c r="I3" s="67"/>
      <c r="J3" s="68"/>
      <c r="N3"/>
      <c r="O3"/>
      <c r="P3"/>
      <c r="Q3"/>
      <c r="R3"/>
      <c r="S3"/>
      <c r="T3"/>
      <c r="U3"/>
      <c r="V3"/>
    </row>
    <row r="4" spans="2:22" ht="24.6" customHeight="1" x14ac:dyDescent="0.3">
      <c r="B4" s="69" t="s">
        <v>50</v>
      </c>
      <c r="C4" s="70"/>
      <c r="D4" s="70"/>
      <c r="E4" s="70"/>
      <c r="F4" s="70"/>
      <c r="G4" s="70"/>
      <c r="H4" s="70"/>
      <c r="I4" s="70"/>
      <c r="J4" s="71"/>
      <c r="N4"/>
      <c r="O4"/>
      <c r="P4"/>
      <c r="Q4"/>
      <c r="R4"/>
      <c r="S4"/>
      <c r="T4"/>
      <c r="U4"/>
      <c r="V4"/>
    </row>
    <row r="5" spans="2:22" ht="17.399999999999999" x14ac:dyDescent="0.3">
      <c r="B5" s="4"/>
      <c r="C5" s="5" t="s">
        <v>1</v>
      </c>
      <c r="D5" s="6" t="s">
        <v>49</v>
      </c>
      <c r="E5" s="6" t="s">
        <v>2</v>
      </c>
      <c r="F5" s="6"/>
      <c r="G5" s="6" t="s">
        <v>96</v>
      </c>
      <c r="H5" s="47" t="s">
        <v>94</v>
      </c>
      <c r="I5" s="30" t="s">
        <v>89</v>
      </c>
      <c r="J5" s="30" t="s">
        <v>95</v>
      </c>
      <c r="N5"/>
      <c r="O5"/>
      <c r="P5"/>
      <c r="Q5"/>
      <c r="R5"/>
      <c r="S5"/>
      <c r="T5"/>
      <c r="U5"/>
      <c r="V5"/>
    </row>
    <row r="6" spans="2:22" ht="17.399999999999999" hidden="1" x14ac:dyDescent="0.3">
      <c r="B6" s="15" t="s">
        <v>0</v>
      </c>
      <c r="C6" s="15" t="s">
        <v>0</v>
      </c>
      <c r="D6" s="15" t="s">
        <v>0</v>
      </c>
      <c r="E6" s="15" t="s">
        <v>0</v>
      </c>
      <c r="F6" s="6">
        <v>365</v>
      </c>
      <c r="G6" s="6"/>
      <c r="N6"/>
      <c r="O6"/>
      <c r="P6"/>
      <c r="Q6"/>
      <c r="R6"/>
      <c r="S6"/>
      <c r="T6"/>
      <c r="U6"/>
      <c r="V6"/>
    </row>
    <row r="7" spans="2:22" s="2" customFormat="1" ht="18" customHeight="1" x14ac:dyDescent="0.3">
      <c r="B7" s="3" t="s">
        <v>46</v>
      </c>
      <c r="C7" s="72" t="s">
        <v>45</v>
      </c>
      <c r="D7" s="73"/>
      <c r="E7" s="73"/>
      <c r="F7" s="73"/>
      <c r="G7" s="73"/>
      <c r="H7" s="73"/>
      <c r="I7" s="73"/>
      <c r="J7" s="73"/>
      <c r="N7"/>
      <c r="O7"/>
      <c r="P7"/>
      <c r="Q7"/>
      <c r="R7"/>
      <c r="S7"/>
      <c r="T7"/>
      <c r="U7"/>
      <c r="V7"/>
    </row>
    <row r="8" spans="2:22" ht="18" customHeight="1" x14ac:dyDescent="0.3">
      <c r="B8" s="16" t="s">
        <v>47</v>
      </c>
      <c r="C8" s="16" t="s">
        <v>9</v>
      </c>
      <c r="D8" s="17">
        <v>12</v>
      </c>
      <c r="E8" s="16" t="s">
        <v>3</v>
      </c>
      <c r="F8" s="37"/>
      <c r="G8" s="27"/>
      <c r="H8" s="48"/>
      <c r="I8" s="18" t="s">
        <v>22</v>
      </c>
      <c r="J8" s="18">
        <f>+H8*D8</f>
        <v>0</v>
      </c>
      <c r="K8" s="2"/>
      <c r="L8" s="2"/>
      <c r="M8" s="2"/>
    </row>
    <row r="9" spans="2:22" ht="18" customHeight="1" x14ac:dyDescent="0.3">
      <c r="B9" s="16" t="s">
        <v>48</v>
      </c>
      <c r="C9" s="16" t="s">
        <v>10</v>
      </c>
      <c r="D9" s="17">
        <v>34569.300000000003</v>
      </c>
      <c r="E9" s="16" t="s">
        <v>5</v>
      </c>
      <c r="F9" s="37"/>
      <c r="G9" s="27"/>
      <c r="H9" s="48"/>
      <c r="I9" s="18" t="s">
        <v>23</v>
      </c>
      <c r="J9" s="18">
        <f>+H9*D9</f>
        <v>0</v>
      </c>
      <c r="K9" s="2"/>
      <c r="L9" s="2"/>
      <c r="M9" s="2"/>
    </row>
    <row r="10" spans="2:22" ht="18" customHeight="1" x14ac:dyDescent="0.3">
      <c r="B10" s="12"/>
      <c r="C10" s="12"/>
      <c r="D10" s="13"/>
      <c r="E10" s="12"/>
      <c r="F10" s="7"/>
      <c r="G10" s="7"/>
      <c r="H10" s="49"/>
      <c r="I10" s="7"/>
      <c r="J10" s="7"/>
      <c r="K10" s="2"/>
      <c r="L10" s="2"/>
      <c r="M10" s="2"/>
    </row>
    <row r="11" spans="2:22" ht="18" customHeight="1" x14ac:dyDescent="0.3">
      <c r="B11" s="3" t="s">
        <v>51</v>
      </c>
      <c r="C11" s="62" t="s">
        <v>44</v>
      </c>
      <c r="D11" s="74"/>
      <c r="E11" s="74"/>
      <c r="F11" s="74"/>
      <c r="G11" s="74"/>
      <c r="H11" s="74"/>
      <c r="I11" s="74"/>
      <c r="J11" s="75"/>
      <c r="K11" s="2"/>
      <c r="L11" s="2"/>
      <c r="M11" s="2"/>
    </row>
    <row r="12" spans="2:22" ht="18" customHeight="1" x14ac:dyDescent="0.3">
      <c r="B12" s="19" t="s">
        <v>52</v>
      </c>
      <c r="C12" s="19" t="s">
        <v>17</v>
      </c>
      <c r="D12" s="20">
        <v>15</v>
      </c>
      <c r="E12" s="22" t="s">
        <v>3</v>
      </c>
      <c r="F12" s="38"/>
      <c r="G12" s="27"/>
      <c r="H12" s="50"/>
      <c r="I12" s="21" t="s">
        <v>24</v>
      </c>
      <c r="J12" s="18">
        <f>+H12*D12</f>
        <v>0</v>
      </c>
      <c r="K12" s="2"/>
      <c r="L12" s="2"/>
      <c r="M12" s="2"/>
    </row>
    <row r="13" spans="2:22" ht="18" customHeight="1" x14ac:dyDescent="0.3">
      <c r="B13" s="22" t="s">
        <v>53</v>
      </c>
      <c r="C13" s="22" t="s">
        <v>7</v>
      </c>
      <c r="D13" s="23">
        <v>3</v>
      </c>
      <c r="E13" s="22" t="s">
        <v>3</v>
      </c>
      <c r="F13" s="37"/>
      <c r="G13" s="27"/>
      <c r="H13" s="51"/>
      <c r="I13" s="21" t="s">
        <v>24</v>
      </c>
      <c r="J13" s="18">
        <f t="shared" ref="J13:J28" si="0">+H13*D13</f>
        <v>0</v>
      </c>
      <c r="K13" s="2"/>
      <c r="L13" s="2"/>
      <c r="M13" s="2"/>
    </row>
    <row r="14" spans="2:22" ht="18" customHeight="1" x14ac:dyDescent="0.3">
      <c r="B14" s="19" t="s">
        <v>54</v>
      </c>
      <c r="C14" s="19" t="s">
        <v>30</v>
      </c>
      <c r="D14" s="20">
        <v>47</v>
      </c>
      <c r="E14" s="19" t="s">
        <v>3</v>
      </c>
      <c r="F14" s="38"/>
      <c r="G14" s="27"/>
      <c r="H14" s="50"/>
      <c r="I14" s="21" t="s">
        <v>24</v>
      </c>
      <c r="J14" s="18">
        <f t="shared" si="0"/>
        <v>0</v>
      </c>
      <c r="K14" s="2"/>
      <c r="L14" s="2"/>
      <c r="M14" s="2"/>
    </row>
    <row r="15" spans="2:22" ht="18" customHeight="1" x14ac:dyDescent="0.3">
      <c r="B15" s="22" t="s">
        <v>55</v>
      </c>
      <c r="C15" s="22" t="s">
        <v>29</v>
      </c>
      <c r="D15" s="23">
        <v>216</v>
      </c>
      <c r="E15" s="22" t="s">
        <v>3</v>
      </c>
      <c r="F15" s="37"/>
      <c r="G15" s="27"/>
      <c r="H15" s="51"/>
      <c r="I15" s="21" t="s">
        <v>24</v>
      </c>
      <c r="J15" s="18">
        <f t="shared" si="0"/>
        <v>0</v>
      </c>
      <c r="K15" s="2"/>
      <c r="L15" s="2"/>
      <c r="M15" s="2"/>
    </row>
    <row r="16" spans="2:22" ht="18" customHeight="1" x14ac:dyDescent="0.3">
      <c r="B16" s="19" t="s">
        <v>56</v>
      </c>
      <c r="C16" s="19" t="s">
        <v>28</v>
      </c>
      <c r="D16" s="20">
        <v>39</v>
      </c>
      <c r="E16" s="19" t="s">
        <v>3</v>
      </c>
      <c r="F16" s="38"/>
      <c r="G16" s="27"/>
      <c r="H16" s="50"/>
      <c r="I16" s="21" t="s">
        <v>24</v>
      </c>
      <c r="J16" s="18">
        <f t="shared" si="0"/>
        <v>0</v>
      </c>
      <c r="K16" s="2"/>
      <c r="L16" s="2"/>
      <c r="M16" s="2"/>
    </row>
    <row r="17" spans="2:13" ht="18" customHeight="1" x14ac:dyDescent="0.3">
      <c r="B17" s="22" t="s">
        <v>57</v>
      </c>
      <c r="C17" s="22" t="s">
        <v>41</v>
      </c>
      <c r="D17" s="23">
        <v>8</v>
      </c>
      <c r="E17" s="22" t="s">
        <v>3</v>
      </c>
      <c r="F17" s="37"/>
      <c r="G17" s="27"/>
      <c r="H17" s="51"/>
      <c r="I17" s="21" t="s">
        <v>24</v>
      </c>
      <c r="J17" s="18">
        <f t="shared" si="0"/>
        <v>0</v>
      </c>
      <c r="K17" s="2"/>
      <c r="L17" s="2"/>
      <c r="M17" s="2"/>
    </row>
    <row r="18" spans="2:13" ht="18" customHeight="1" x14ac:dyDescent="0.3">
      <c r="B18" s="22" t="s">
        <v>110</v>
      </c>
      <c r="C18" s="22" t="s">
        <v>108</v>
      </c>
      <c r="D18" s="23">
        <v>5</v>
      </c>
      <c r="E18" s="22" t="s">
        <v>3</v>
      </c>
      <c r="F18" s="37"/>
      <c r="G18" s="27"/>
      <c r="H18" s="51"/>
      <c r="I18" s="21" t="s">
        <v>24</v>
      </c>
      <c r="J18" s="18">
        <f t="shared" si="0"/>
        <v>0</v>
      </c>
      <c r="K18" s="2"/>
      <c r="L18" s="2"/>
      <c r="M18" s="2"/>
    </row>
    <row r="19" spans="2:13" ht="18" customHeight="1" x14ac:dyDescent="0.3">
      <c r="B19" s="22" t="s">
        <v>111</v>
      </c>
      <c r="C19" s="22" t="s">
        <v>109</v>
      </c>
      <c r="D19" s="23">
        <v>10</v>
      </c>
      <c r="E19" s="22" t="s">
        <v>3</v>
      </c>
      <c r="F19" s="37"/>
      <c r="G19" s="27"/>
      <c r="H19" s="51"/>
      <c r="I19" s="21" t="s">
        <v>24</v>
      </c>
      <c r="J19" s="18">
        <f t="shared" si="0"/>
        <v>0</v>
      </c>
      <c r="K19" s="2"/>
      <c r="L19" s="2"/>
      <c r="M19" s="2"/>
    </row>
    <row r="20" spans="2:13" ht="18" customHeight="1" x14ac:dyDescent="0.3">
      <c r="B20" s="19" t="s">
        <v>58</v>
      </c>
      <c r="C20" s="19" t="s">
        <v>31</v>
      </c>
      <c r="D20" s="20">
        <v>635</v>
      </c>
      <c r="E20" s="19" t="s">
        <v>3</v>
      </c>
      <c r="F20" s="38"/>
      <c r="G20" s="27"/>
      <c r="H20" s="50"/>
      <c r="I20" s="21" t="s">
        <v>24</v>
      </c>
      <c r="J20" s="18">
        <f t="shared" si="0"/>
        <v>0</v>
      </c>
      <c r="K20" s="2"/>
      <c r="L20" s="2"/>
      <c r="M20" s="2"/>
    </row>
    <row r="21" spans="2:13" ht="18" customHeight="1" x14ac:dyDescent="0.3">
      <c r="B21" s="22" t="s">
        <v>59</v>
      </c>
      <c r="C21" s="22" t="s">
        <v>11</v>
      </c>
      <c r="D21" s="23">
        <v>10</v>
      </c>
      <c r="E21" s="22" t="s">
        <v>3</v>
      </c>
      <c r="F21" s="37"/>
      <c r="G21" s="27"/>
      <c r="H21" s="50"/>
      <c r="I21" s="21" t="s">
        <v>24</v>
      </c>
      <c r="J21" s="18">
        <f t="shared" si="0"/>
        <v>0</v>
      </c>
      <c r="K21" s="2"/>
      <c r="L21" s="2"/>
      <c r="M21" s="2"/>
    </row>
    <row r="22" spans="2:13" ht="18" customHeight="1" x14ac:dyDescent="0.3">
      <c r="B22" s="19" t="s">
        <v>60</v>
      </c>
      <c r="C22" s="19" t="s">
        <v>14</v>
      </c>
      <c r="D22" s="20">
        <v>2</v>
      </c>
      <c r="E22" s="19" t="s">
        <v>3</v>
      </c>
      <c r="F22" s="38"/>
      <c r="G22" s="27"/>
      <c r="H22" s="51"/>
      <c r="I22" s="21" t="s">
        <v>24</v>
      </c>
      <c r="J22" s="18">
        <f t="shared" si="0"/>
        <v>0</v>
      </c>
      <c r="K22" s="2"/>
      <c r="L22" s="2"/>
      <c r="M22" s="2"/>
    </row>
    <row r="23" spans="2:13" ht="18" customHeight="1" x14ac:dyDescent="0.3">
      <c r="B23" s="22" t="s">
        <v>61</v>
      </c>
      <c r="C23" s="22" t="s">
        <v>6</v>
      </c>
      <c r="D23" s="23">
        <v>1</v>
      </c>
      <c r="E23" s="22" t="s">
        <v>3</v>
      </c>
      <c r="F23" s="37"/>
      <c r="G23" s="27"/>
      <c r="H23" s="50"/>
      <c r="I23" s="21" t="s">
        <v>24</v>
      </c>
      <c r="J23" s="18">
        <f t="shared" si="0"/>
        <v>0</v>
      </c>
      <c r="K23" s="2"/>
      <c r="L23" s="2"/>
      <c r="M23" s="2"/>
    </row>
    <row r="24" spans="2:13" ht="18" customHeight="1" x14ac:dyDescent="0.3">
      <c r="B24" s="19" t="s">
        <v>62</v>
      </c>
      <c r="C24" s="19" t="s">
        <v>12</v>
      </c>
      <c r="D24" s="20">
        <v>12</v>
      </c>
      <c r="E24" s="19" t="s">
        <v>3</v>
      </c>
      <c r="F24" s="38"/>
      <c r="G24" s="27"/>
      <c r="H24" s="51"/>
      <c r="I24" s="21" t="s">
        <v>24</v>
      </c>
      <c r="J24" s="18">
        <f t="shared" si="0"/>
        <v>0</v>
      </c>
      <c r="K24" s="2"/>
      <c r="L24" s="2"/>
      <c r="M24" s="2"/>
    </row>
    <row r="25" spans="2:13" ht="18" customHeight="1" x14ac:dyDescent="0.3">
      <c r="B25" s="22" t="s">
        <v>63</v>
      </c>
      <c r="C25" s="22" t="s">
        <v>8</v>
      </c>
      <c r="D25" s="23">
        <v>1</v>
      </c>
      <c r="E25" s="22" t="s">
        <v>3</v>
      </c>
      <c r="F25" s="37"/>
      <c r="G25" s="27"/>
      <c r="H25" s="50"/>
      <c r="I25" s="21" t="s">
        <v>24</v>
      </c>
      <c r="J25" s="18">
        <f t="shared" si="0"/>
        <v>0</v>
      </c>
      <c r="K25" s="2"/>
      <c r="L25" s="2"/>
      <c r="M25" s="2"/>
    </row>
    <row r="26" spans="2:13" ht="18" customHeight="1" x14ac:dyDescent="0.3">
      <c r="B26" s="19" t="s">
        <v>64</v>
      </c>
      <c r="C26" s="19" t="s">
        <v>32</v>
      </c>
      <c r="D26" s="20">
        <v>1</v>
      </c>
      <c r="E26" s="19" t="s">
        <v>3</v>
      </c>
      <c r="F26" s="38"/>
      <c r="G26" s="27"/>
      <c r="H26" s="51"/>
      <c r="I26" s="21" t="s">
        <v>24</v>
      </c>
      <c r="J26" s="18">
        <f t="shared" si="0"/>
        <v>0</v>
      </c>
      <c r="K26" s="2"/>
      <c r="L26" s="2"/>
      <c r="M26" s="2"/>
    </row>
    <row r="27" spans="2:13" ht="18" customHeight="1" x14ac:dyDescent="0.3">
      <c r="B27" s="22" t="s">
        <v>65</v>
      </c>
      <c r="C27" s="22" t="s">
        <v>33</v>
      </c>
      <c r="D27" s="23">
        <v>3</v>
      </c>
      <c r="E27" s="22" t="s">
        <v>3</v>
      </c>
      <c r="F27" s="37"/>
      <c r="G27" s="27"/>
      <c r="H27" s="50"/>
      <c r="I27" s="21" t="s">
        <v>24</v>
      </c>
      <c r="J27" s="18">
        <f t="shared" si="0"/>
        <v>0</v>
      </c>
      <c r="K27" s="2"/>
      <c r="L27" s="2"/>
      <c r="M27" s="2"/>
    </row>
    <row r="28" spans="2:13" ht="18" customHeight="1" x14ac:dyDescent="0.3">
      <c r="B28" s="19" t="s">
        <v>66</v>
      </c>
      <c r="C28" s="19" t="s">
        <v>13</v>
      </c>
      <c r="D28" s="20">
        <v>2</v>
      </c>
      <c r="E28" s="19" t="s">
        <v>3</v>
      </c>
      <c r="F28" s="38"/>
      <c r="G28" s="27"/>
      <c r="H28" s="51"/>
      <c r="I28" s="21" t="s">
        <v>24</v>
      </c>
      <c r="J28" s="18">
        <f t="shared" si="0"/>
        <v>0</v>
      </c>
      <c r="K28" s="2"/>
      <c r="L28" s="2"/>
      <c r="M28" s="2"/>
    </row>
    <row r="29" spans="2:13" ht="18" customHeight="1" x14ac:dyDescent="0.3">
      <c r="B29" s="12"/>
      <c r="C29" s="12"/>
      <c r="D29" s="13"/>
      <c r="E29" s="12"/>
      <c r="F29" s="7"/>
      <c r="G29" s="7"/>
      <c r="H29" s="49"/>
      <c r="I29" s="2"/>
      <c r="J29" s="2"/>
      <c r="K29" s="2"/>
      <c r="L29" s="2"/>
      <c r="M29" s="2"/>
    </row>
    <row r="30" spans="2:13" ht="18" customHeight="1" x14ac:dyDescent="0.3">
      <c r="B30" s="28" t="s">
        <v>67</v>
      </c>
      <c r="C30" s="32" t="s">
        <v>92</v>
      </c>
      <c r="D30" s="33"/>
      <c r="E30" s="34"/>
      <c r="F30" s="35" t="s">
        <v>25</v>
      </c>
      <c r="G30" s="35"/>
      <c r="H30" s="52"/>
      <c r="I30" s="43"/>
      <c r="J30" s="36"/>
      <c r="K30" s="2"/>
      <c r="L30" s="2"/>
      <c r="M30" s="2"/>
    </row>
    <row r="31" spans="2:13" ht="18" customHeight="1" x14ac:dyDescent="0.3">
      <c r="B31" s="25" t="s">
        <v>68</v>
      </c>
      <c r="C31" s="25" t="s">
        <v>20</v>
      </c>
      <c r="D31" s="26">
        <v>77</v>
      </c>
      <c r="E31" s="25" t="s">
        <v>4</v>
      </c>
      <c r="F31" s="59">
        <f>+D31*F$6</f>
        <v>28105</v>
      </c>
      <c r="G31" s="27"/>
      <c r="H31" s="53"/>
      <c r="I31" s="27" t="s">
        <v>90</v>
      </c>
      <c r="J31" s="18">
        <f t="shared" ref="J31:J34" si="1">+H31*D31</f>
        <v>0</v>
      </c>
      <c r="K31" s="2"/>
      <c r="L31" s="2"/>
      <c r="M31" s="2"/>
    </row>
    <row r="32" spans="2:13" ht="18" customHeight="1" x14ac:dyDescent="0.3">
      <c r="B32" s="25" t="s">
        <v>69</v>
      </c>
      <c r="C32" s="25" t="s">
        <v>21</v>
      </c>
      <c r="D32" s="58">
        <v>228</v>
      </c>
      <c r="E32" s="25" t="s">
        <v>4</v>
      </c>
      <c r="F32" s="60">
        <f t="shared" ref="F32:F34" si="2">+D32*F$6</f>
        <v>83220</v>
      </c>
      <c r="G32" s="27"/>
      <c r="H32" s="53"/>
      <c r="I32" s="27" t="s">
        <v>90</v>
      </c>
      <c r="J32" s="18">
        <f t="shared" si="1"/>
        <v>0</v>
      </c>
      <c r="K32" s="2"/>
      <c r="L32" s="2"/>
      <c r="M32" s="2"/>
    </row>
    <row r="33" spans="2:13" ht="18" customHeight="1" x14ac:dyDescent="0.3">
      <c r="B33" s="25" t="s">
        <v>70</v>
      </c>
      <c r="C33" s="25" t="s">
        <v>18</v>
      </c>
      <c r="D33" s="26">
        <v>50</v>
      </c>
      <c r="E33" s="25" t="s">
        <v>4</v>
      </c>
      <c r="F33" s="59">
        <f t="shared" si="2"/>
        <v>18250</v>
      </c>
      <c r="G33" s="27"/>
      <c r="H33" s="53"/>
      <c r="I33" s="27" t="s">
        <v>90</v>
      </c>
      <c r="J33" s="18">
        <f t="shared" si="1"/>
        <v>0</v>
      </c>
      <c r="K33" s="2"/>
      <c r="L33" s="2"/>
      <c r="M33" s="2"/>
    </row>
    <row r="34" spans="2:13" s="24" customFormat="1" ht="18" customHeight="1" x14ac:dyDescent="0.3">
      <c r="B34" s="25" t="s">
        <v>71</v>
      </c>
      <c r="C34" s="25" t="s">
        <v>19</v>
      </c>
      <c r="D34" s="26">
        <v>2</v>
      </c>
      <c r="E34" s="25" t="s">
        <v>4</v>
      </c>
      <c r="F34" s="59">
        <f t="shared" si="2"/>
        <v>730</v>
      </c>
      <c r="G34" s="27"/>
      <c r="H34" s="53"/>
      <c r="I34" s="27" t="s">
        <v>90</v>
      </c>
      <c r="J34" s="18">
        <f t="shared" si="1"/>
        <v>0</v>
      </c>
      <c r="K34" s="11"/>
      <c r="L34" s="11"/>
      <c r="M34" s="11"/>
    </row>
    <row r="35" spans="2:13" s="24" customFormat="1" ht="18" customHeight="1" x14ac:dyDescent="0.3">
      <c r="B35" s="8"/>
      <c r="C35" s="8"/>
      <c r="D35" s="10"/>
      <c r="E35" s="8"/>
      <c r="F35" s="9"/>
      <c r="G35" s="9"/>
      <c r="H35" s="54"/>
      <c r="I35" s="11"/>
      <c r="J35" s="11"/>
      <c r="K35" s="11"/>
      <c r="L35" s="11"/>
      <c r="M35" s="11"/>
    </row>
    <row r="36" spans="2:13" ht="18" customHeight="1" x14ac:dyDescent="0.3">
      <c r="B36" s="29" t="s">
        <v>75</v>
      </c>
      <c r="C36" s="61" t="s">
        <v>91</v>
      </c>
      <c r="D36" s="61"/>
      <c r="E36" s="61"/>
      <c r="F36" s="61"/>
      <c r="G36" s="61"/>
      <c r="H36" s="61"/>
      <c r="I36" s="62"/>
      <c r="J36" s="36"/>
      <c r="K36" s="2"/>
      <c r="L36" s="2"/>
      <c r="M36" s="2"/>
    </row>
    <row r="37" spans="2:13" ht="18" customHeight="1" x14ac:dyDescent="0.3">
      <c r="B37" s="19" t="s">
        <v>72</v>
      </c>
      <c r="C37" s="19" t="s">
        <v>34</v>
      </c>
      <c r="D37" s="39">
        <v>10</v>
      </c>
      <c r="E37" s="22" t="s">
        <v>3</v>
      </c>
      <c r="F37" s="38"/>
      <c r="G37" s="38"/>
      <c r="H37" s="55"/>
      <c r="I37" s="21" t="s">
        <v>24</v>
      </c>
      <c r="J37" s="37">
        <f>+H37*D37</f>
        <v>0</v>
      </c>
      <c r="K37" s="2"/>
      <c r="L37" s="2"/>
      <c r="M37" s="2"/>
    </row>
    <row r="38" spans="2:13" ht="18" customHeight="1" x14ac:dyDescent="0.3">
      <c r="B38" s="22" t="s">
        <v>73</v>
      </c>
      <c r="C38" s="22" t="s">
        <v>15</v>
      </c>
      <c r="D38" s="41">
        <v>4</v>
      </c>
      <c r="E38" s="22" t="s">
        <v>3</v>
      </c>
      <c r="F38" s="37"/>
      <c r="G38" s="37"/>
      <c r="H38" s="56"/>
      <c r="I38" s="21" t="s">
        <v>24</v>
      </c>
      <c r="J38" s="37">
        <f>+H38*D38</f>
        <v>0</v>
      </c>
      <c r="K38" s="2"/>
      <c r="L38" s="2"/>
      <c r="M38" s="2"/>
    </row>
    <row r="39" spans="2:13" ht="18" customHeight="1" x14ac:dyDescent="0.3">
      <c r="B39" s="19" t="s">
        <v>74</v>
      </c>
      <c r="C39" s="19" t="s">
        <v>16</v>
      </c>
      <c r="D39" s="39">
        <v>6</v>
      </c>
      <c r="E39" s="22" t="s">
        <v>3</v>
      </c>
      <c r="F39" s="38"/>
      <c r="G39" s="38"/>
      <c r="H39" s="55"/>
      <c r="I39" s="21" t="s">
        <v>24</v>
      </c>
      <c r="J39" s="37">
        <f>+H39*D39</f>
        <v>0</v>
      </c>
      <c r="K39" s="2"/>
      <c r="L39" s="2"/>
      <c r="M39" s="2"/>
    </row>
    <row r="40" spans="2:13" ht="18" customHeight="1" x14ac:dyDescent="0.3">
      <c r="B40" s="22"/>
      <c r="C40" s="22" t="s">
        <v>107</v>
      </c>
      <c r="D40" s="31"/>
      <c r="E40" s="22"/>
      <c r="F40" s="37"/>
      <c r="G40" s="27"/>
      <c r="H40" s="51"/>
      <c r="I40" s="21"/>
      <c r="J40" s="18"/>
      <c r="K40" s="2"/>
      <c r="L40" s="2"/>
      <c r="M40" s="2"/>
    </row>
    <row r="41" spans="2:13" ht="18" customHeight="1" x14ac:dyDescent="0.3">
      <c r="B41" s="14" t="s">
        <v>0</v>
      </c>
      <c r="C41" s="14" t="s">
        <v>0</v>
      </c>
      <c r="D41" s="14" t="s">
        <v>0</v>
      </c>
      <c r="E41" s="14" t="s">
        <v>0</v>
      </c>
      <c r="F41" s="14"/>
      <c r="G41" s="14"/>
      <c r="H41" s="57"/>
      <c r="I41" s="2"/>
      <c r="J41" s="2"/>
      <c r="K41" s="2"/>
      <c r="L41" s="2"/>
      <c r="M41" s="2"/>
    </row>
    <row r="42" spans="2:13" ht="18" customHeight="1" x14ac:dyDescent="0.3">
      <c r="B42" s="3" t="s">
        <v>76</v>
      </c>
      <c r="C42" s="61" t="s">
        <v>26</v>
      </c>
      <c r="D42" s="61"/>
      <c r="E42" s="61"/>
      <c r="F42" s="61"/>
      <c r="G42" s="61"/>
      <c r="H42" s="61"/>
      <c r="I42" s="62"/>
      <c r="J42" s="36"/>
      <c r="K42" s="2"/>
      <c r="L42" s="2"/>
      <c r="M42" s="2"/>
    </row>
    <row r="43" spans="2:13" ht="64.5" customHeight="1" x14ac:dyDescent="0.3">
      <c r="B43" s="19" t="s">
        <v>77</v>
      </c>
      <c r="C43" s="19" t="s">
        <v>106</v>
      </c>
      <c r="D43" s="39"/>
      <c r="E43" s="40"/>
      <c r="F43" s="38"/>
      <c r="G43" s="38"/>
      <c r="H43" s="55"/>
      <c r="I43" s="21" t="s">
        <v>102</v>
      </c>
      <c r="J43" s="21"/>
      <c r="K43" s="2"/>
      <c r="L43" s="2"/>
      <c r="M43" s="2"/>
    </row>
    <row r="44" spans="2:13" ht="18" customHeight="1" x14ac:dyDescent="0.3">
      <c r="B44" s="3" t="s">
        <v>78</v>
      </c>
      <c r="C44" s="61" t="s">
        <v>80</v>
      </c>
      <c r="D44" s="61"/>
      <c r="E44" s="61"/>
      <c r="F44" s="61"/>
      <c r="G44" s="61"/>
      <c r="H44" s="61"/>
      <c r="I44" s="62"/>
      <c r="J44" s="36"/>
      <c r="K44" s="2"/>
      <c r="L44" s="2"/>
      <c r="M44" s="2"/>
    </row>
    <row r="45" spans="2:13" ht="18" customHeight="1" x14ac:dyDescent="0.3">
      <c r="B45" s="19" t="s">
        <v>81</v>
      </c>
      <c r="C45" s="19" t="s">
        <v>35</v>
      </c>
      <c r="D45" s="39"/>
      <c r="E45" s="40"/>
      <c r="F45" s="38"/>
      <c r="G45" s="27"/>
      <c r="H45" s="50"/>
      <c r="I45" s="21"/>
      <c r="J45" s="21"/>
      <c r="K45" s="2"/>
      <c r="L45" s="2"/>
      <c r="M45" s="2"/>
    </row>
    <row r="46" spans="2:13" ht="18" customHeight="1" x14ac:dyDescent="0.3">
      <c r="B46" s="22" t="s">
        <v>82</v>
      </c>
      <c r="C46" s="22" t="s">
        <v>36</v>
      </c>
      <c r="D46" s="41"/>
      <c r="E46" s="42"/>
      <c r="F46" s="37"/>
      <c r="G46" s="27"/>
      <c r="H46" s="51"/>
      <c r="I46" s="21"/>
      <c r="J46" s="21"/>
      <c r="K46" s="2"/>
      <c r="L46" s="2"/>
      <c r="M46" s="2"/>
    </row>
    <row r="47" spans="2:13" ht="18" customHeight="1" x14ac:dyDescent="0.3">
      <c r="B47" s="19" t="s">
        <v>83</v>
      </c>
      <c r="C47" s="19" t="s">
        <v>37</v>
      </c>
      <c r="D47" s="39"/>
      <c r="E47" s="40"/>
      <c r="F47" s="38"/>
      <c r="G47" s="27"/>
      <c r="H47" s="50"/>
      <c r="I47" s="21"/>
      <c r="J47" s="21"/>
      <c r="K47" s="2"/>
      <c r="L47" s="2"/>
      <c r="M47" s="2"/>
    </row>
    <row r="48" spans="2:13" ht="18" customHeight="1" x14ac:dyDescent="0.3">
      <c r="B48" s="22" t="s">
        <v>84</v>
      </c>
      <c r="C48" s="22" t="s">
        <v>38</v>
      </c>
      <c r="D48" s="41"/>
      <c r="E48" s="42"/>
      <c r="F48" s="37"/>
      <c r="G48" s="27"/>
      <c r="H48" s="51"/>
      <c r="I48" s="21"/>
      <c r="J48" s="21"/>
      <c r="K48" s="2"/>
      <c r="L48" s="2"/>
      <c r="M48" s="2"/>
    </row>
    <row r="49" spans="2:13" ht="18" customHeight="1" x14ac:dyDescent="0.3">
      <c r="B49" s="19" t="s">
        <v>85</v>
      </c>
      <c r="C49" s="19" t="s">
        <v>39</v>
      </c>
      <c r="D49" s="39"/>
      <c r="E49" s="40"/>
      <c r="F49" s="38"/>
      <c r="G49" s="27"/>
      <c r="H49" s="50"/>
      <c r="I49" s="21"/>
      <c r="J49" s="21"/>
      <c r="K49" s="2"/>
      <c r="L49" s="2"/>
      <c r="M49" s="2"/>
    </row>
    <row r="50" spans="2:13" ht="34.799999999999997" x14ac:dyDescent="0.3">
      <c r="B50" s="22" t="s">
        <v>86</v>
      </c>
      <c r="C50" s="19" t="s">
        <v>40</v>
      </c>
      <c r="D50" s="39"/>
      <c r="E50" s="40"/>
      <c r="F50" s="38"/>
      <c r="G50" s="27"/>
      <c r="H50" s="51"/>
      <c r="I50" s="21"/>
      <c r="J50" s="21"/>
      <c r="K50" s="2"/>
      <c r="L50" s="2"/>
      <c r="M50" s="2"/>
    </row>
    <row r="51" spans="2:13" ht="17.399999999999999" x14ac:dyDescent="0.3">
      <c r="B51" s="2"/>
      <c r="C51" s="2"/>
      <c r="D51" s="2"/>
      <c r="E51" s="2"/>
      <c r="F51" s="2"/>
      <c r="G51" s="2"/>
      <c r="H51" s="57"/>
      <c r="I51" s="2"/>
      <c r="J51" s="2"/>
      <c r="K51" s="2"/>
      <c r="L51" s="2"/>
      <c r="M51" s="2"/>
    </row>
    <row r="52" spans="2:13" ht="17.399999999999999" x14ac:dyDescent="0.3">
      <c r="B52" s="3" t="s">
        <v>79</v>
      </c>
      <c r="C52" s="61" t="s">
        <v>93</v>
      </c>
      <c r="D52" s="61"/>
      <c r="E52" s="61"/>
      <c r="F52" s="61"/>
      <c r="G52" s="61"/>
      <c r="H52" s="61"/>
      <c r="I52" s="62"/>
      <c r="J52" s="36"/>
      <c r="K52" s="2"/>
      <c r="L52" s="2"/>
      <c r="M52" s="2"/>
    </row>
    <row r="53" spans="2:13" ht="34.799999999999997" x14ac:dyDescent="0.3">
      <c r="B53" s="19" t="s">
        <v>87</v>
      </c>
      <c r="C53" s="19" t="s">
        <v>27</v>
      </c>
      <c r="D53" s="39"/>
      <c r="E53" s="40"/>
      <c r="F53" s="38"/>
      <c r="G53" s="27"/>
      <c r="H53" s="50"/>
      <c r="I53" s="21" t="s">
        <v>103</v>
      </c>
      <c r="J53" s="21"/>
      <c r="K53" s="2"/>
      <c r="L53" s="2"/>
      <c r="M53" s="2"/>
    </row>
    <row r="54" spans="2:13" ht="40.5" customHeight="1" x14ac:dyDescent="0.3">
      <c r="B54" s="22" t="s">
        <v>88</v>
      </c>
      <c r="C54" s="22" t="s">
        <v>105</v>
      </c>
      <c r="D54" s="41"/>
      <c r="E54" s="42"/>
      <c r="F54" s="37"/>
      <c r="G54" s="27"/>
      <c r="H54" s="51"/>
      <c r="I54" s="21" t="s">
        <v>104</v>
      </c>
      <c r="J54" s="21"/>
      <c r="K54" s="2"/>
      <c r="L54" s="2"/>
      <c r="M54" s="2"/>
    </row>
    <row r="55" spans="2:13" ht="17.399999999999999" x14ac:dyDescent="0.3">
      <c r="B55" s="2"/>
      <c r="C55" s="2"/>
      <c r="D55" s="2"/>
      <c r="E55" s="2"/>
      <c r="F55" s="2"/>
      <c r="G55" s="2"/>
      <c r="H55" s="57"/>
      <c r="I55" s="2"/>
      <c r="J55" s="2"/>
      <c r="K55" s="2"/>
      <c r="L55" s="2"/>
      <c r="M55" s="2"/>
    </row>
    <row r="56" spans="2:13" ht="17.399999999999999" x14ac:dyDescent="0.3">
      <c r="B56" s="3" t="s">
        <v>97</v>
      </c>
      <c r="C56" s="61" t="s">
        <v>98</v>
      </c>
      <c r="D56" s="61"/>
      <c r="E56" s="61"/>
      <c r="F56" s="61"/>
      <c r="G56" s="61"/>
      <c r="H56" s="61"/>
      <c r="I56" s="62"/>
      <c r="J56" s="36"/>
      <c r="K56" s="2"/>
      <c r="L56" s="2"/>
      <c r="M56" s="2"/>
    </row>
    <row r="57" spans="2:13" ht="35.4" customHeight="1" x14ac:dyDescent="0.3">
      <c r="B57" s="19" t="s">
        <v>100</v>
      </c>
      <c r="C57" s="19" t="s">
        <v>101</v>
      </c>
      <c r="D57" s="39"/>
      <c r="E57" s="40"/>
      <c r="F57" s="38"/>
      <c r="G57" s="44"/>
      <c r="H57" s="55"/>
      <c r="I57" s="37"/>
      <c r="J57" s="45">
        <f>+J8+J9+J12+J13+J14+J15+J16+J17+J20+J21+J22+J23+J24+J25+J26+J27+J28+J31+J32+J33+J34+J40+J45+J46+J47+J48+J49+J50+J53+J54</f>
        <v>0</v>
      </c>
      <c r="K57" s="2"/>
      <c r="L57" s="2"/>
      <c r="M57" s="2"/>
    </row>
    <row r="58" spans="2:13" ht="17.399999999999999" x14ac:dyDescent="0.3">
      <c r="B58" s="2"/>
      <c r="C58" s="2"/>
      <c r="D58" s="2"/>
      <c r="E58" s="2"/>
      <c r="F58" s="2"/>
      <c r="G58" s="2"/>
      <c r="H58" s="57"/>
      <c r="I58" s="2"/>
      <c r="J58" s="2"/>
      <c r="K58" s="2"/>
      <c r="L58" s="2"/>
      <c r="M58" s="2"/>
    </row>
    <row r="61" spans="2:13" ht="17.399999999999999" x14ac:dyDescent="0.3">
      <c r="B61" s="2" t="s">
        <v>99</v>
      </c>
    </row>
  </sheetData>
  <mergeCells count="10">
    <mergeCell ref="C56:I56"/>
    <mergeCell ref="B2:J2"/>
    <mergeCell ref="B3:J3"/>
    <mergeCell ref="B4:J4"/>
    <mergeCell ref="C7:J7"/>
    <mergeCell ref="C11:J11"/>
    <mergeCell ref="C42:I42"/>
    <mergeCell ref="C44:I44"/>
    <mergeCell ref="C52:I52"/>
    <mergeCell ref="C36:I36"/>
  </mergeCells>
  <phoneticPr fontId="13" type="noConversion"/>
  <pageMargins left="0.59055118110236204" right="0.49212598425196902" top="0.39370078740157499" bottom="0.39370078740157499" header="0.39370078740157499" footer="0.39370078740157499"/>
  <pageSetup paperSize="9" scale="3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Annfinn Hansson</dc:creator>
  <cp:lastModifiedBy>Finn Bjarni Hentze Samuelsen</cp:lastModifiedBy>
  <cp:lastPrinted>2023-03-09T15:36:56Z</cp:lastPrinted>
  <dcterms:created xsi:type="dcterms:W3CDTF">2023-01-04T13:34:51Z</dcterms:created>
  <dcterms:modified xsi:type="dcterms:W3CDTF">2023-03-31T09:32:33Z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